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cer\OneDrive\Área de Trabalho\"/>
    </mc:Choice>
  </mc:AlternateContent>
  <xr:revisionPtr revIDLastSave="51" documentId="11_768B3D299B5D1DF6CB245F44DC58E57564A806D5" xr6:coauthVersionLast="32" xr6:coauthVersionMax="32" xr10:uidLastSave="{847BE529-0A0C-4000-A7EE-412E72A529C3}"/>
  <bookViews>
    <workbookView xWindow="0" yWindow="0" windowWidth="20490" windowHeight="6945" tabRatio="500" xr2:uid="{00000000-000D-0000-FFFF-FFFF00000000}"/>
  </bookViews>
  <sheets>
    <sheet name="Imóvel" sheetId="1" r:id="rId1"/>
  </sheets>
  <calcPr calcId="179017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9" i="1" l="1"/>
  <c r="C10" i="1" s="1"/>
  <c r="C15" i="1"/>
  <c r="C16" i="1" l="1"/>
  <c r="C20" i="1" s="1"/>
  <c r="C18" i="1" l="1"/>
  <c r="C19" i="1" s="1"/>
</calcChain>
</file>

<file path=xl/sharedStrings.xml><?xml version="1.0" encoding="utf-8"?>
<sst xmlns="http://schemas.openxmlformats.org/spreadsheetml/2006/main" count="17" uniqueCount="17">
  <si>
    <t>IMÓVEL</t>
  </si>
  <si>
    <t>Financiar OU Investir para compra À VISTA</t>
  </si>
  <si>
    <t>Dados do Imóvel</t>
  </si>
  <si>
    <t>Valor de Compra do Imóvel</t>
  </si>
  <si>
    <t>Valor do Aluguel</t>
  </si>
  <si>
    <t>Rentabilidade do Investimento</t>
  </si>
  <si>
    <t>Equivalência entre o valor do aluguel e o valor do imóvel</t>
  </si>
  <si>
    <t>Quanto menor esse valor, mais vantajoso é alugar.</t>
  </si>
  <si>
    <t>Valores para comparação</t>
  </si>
  <si>
    <t>Prestações do Financiamento</t>
  </si>
  <si>
    <t>Economia optando pelo aluguel</t>
  </si>
  <si>
    <t>Total do valor investido no mesmo período</t>
  </si>
  <si>
    <t>Renda do investimento</t>
  </si>
  <si>
    <t>Prazo para comprar o imóvel à vista</t>
  </si>
  <si>
    <t>Prazo do financiamento (meses)</t>
  </si>
  <si>
    <t>Juros do financiamento (ao mês)</t>
  </si>
  <si>
    <t>Total pago em prestações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</si>
</sst>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$ &quot;#,##0"/>
    <numFmt numFmtId="165" formatCode="&quot;R$ &quot;#,##0;[Red]&quot;-R$ &quot;#,##0"/>
    <numFmt numFmtId="166" formatCode="&quot;R$ &quot;#,##0.00;[Red]&quot;-R$ &quot;#,##0.00"/>
    <numFmt numFmtId="168" formatCode="_-[$R$-416]* #,##0.00_-;\-[$R$-416]* #,##0.00_-;_-[$R$-416]* &quot;-&quot;??_-;_-@_-"/>
  </numFmts>
  <fonts count="7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24"/>
      <color rgb="FF00000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4"/>
      <color rgb="FF0066B3"/>
      <name val="Calibri"/>
      <family val="2"/>
      <charset val="1"/>
    </font>
    <font>
      <sz val="14"/>
      <color rgb="FFF58220"/>
      <name val="Calibri"/>
      <family val="2"/>
      <charset val="1"/>
    </font>
    <font>
      <sz val="12"/>
      <color rgb="FFF5822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BCE4E5"/>
        <bgColor rgb="FFCCFFCC"/>
      </patternFill>
    </fill>
  </fills>
  <borders count="3">
    <border>
      <left/>
      <right/>
      <top/>
      <bottom/>
      <diagonal/>
    </border>
    <border>
      <left/>
      <right/>
      <top style="hair">
        <color rgb="FFBCE4E5"/>
      </top>
      <bottom style="hair">
        <color rgb="FFBCE4E5"/>
      </bottom>
      <diagonal/>
    </border>
    <border>
      <left/>
      <right/>
      <top/>
      <bottom style="hair">
        <color rgb="FFBCE4E5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Border="1"/>
    <xf numFmtId="164" fontId="1" fillId="2" borderId="0" xfId="0" applyNumberFormat="1" applyFont="1" applyFill="1" applyBorder="1"/>
    <xf numFmtId="165" fontId="1" fillId="2" borderId="0" xfId="0" applyNumberFormat="1" applyFont="1" applyFill="1" applyBorder="1"/>
    <xf numFmtId="10" fontId="1" fillId="2" borderId="0" xfId="0" applyNumberFormat="1" applyFont="1" applyFill="1" applyBorder="1"/>
    <xf numFmtId="1" fontId="1" fillId="2" borderId="0" xfId="0" applyNumberFormat="1" applyFont="1" applyFill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0" xfId="0" applyFont="1"/>
    <xf numFmtId="166" fontId="1" fillId="2" borderId="0" xfId="0" applyNumberFormat="1" applyFont="1" applyFill="1" applyBorder="1"/>
    <xf numFmtId="0" fontId="1" fillId="0" borderId="2" xfId="0" applyFont="1" applyBorder="1"/>
    <xf numFmtId="1" fontId="1" fillId="2" borderId="2" xfId="0" applyNumberFormat="1" applyFont="1" applyFill="1" applyBorder="1"/>
    <xf numFmtId="0" fontId="1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8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B3"/>
      <rgbColor rgb="FFBCE4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5822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0"/>
  <sheetViews>
    <sheetView showGridLines="0" tabSelected="1" topLeftCell="A4" zoomScaleNormal="100" workbookViewId="0">
      <selection activeCell="A2" sqref="A2:XFD2"/>
    </sheetView>
  </sheetViews>
  <sheetFormatPr defaultRowHeight="15.75" x14ac:dyDescent="0.25"/>
  <cols>
    <col min="1" max="1" width="3.140625" style="1" customWidth="1"/>
    <col min="2" max="2" width="66" style="1" customWidth="1"/>
    <col min="3" max="3" width="27.5703125" style="1" customWidth="1"/>
    <col min="4" max="4" width="50.28515625" style="1" customWidth="1"/>
    <col min="5" max="6" width="8.7109375" style="1" customWidth="1"/>
    <col min="7" max="7" width="10.7109375" style="1" customWidth="1"/>
    <col min="8" max="1025" width="8.7109375" style="1" customWidth="1"/>
  </cols>
  <sheetData>
    <row r="1" spans="2:12" ht="31.5" x14ac:dyDescent="0.5">
      <c r="B1" s="2" t="s">
        <v>0</v>
      </c>
      <c r="C1" s="3"/>
      <c r="D1" s="3"/>
      <c r="E1" s="18"/>
      <c r="F1" s="18"/>
      <c r="G1" s="18"/>
      <c r="H1" s="18"/>
      <c r="I1" s="18"/>
      <c r="J1" s="19"/>
      <c r="K1" s="19"/>
    </row>
    <row r="4" spans="2:12" ht="28.5" customHeight="1" x14ac:dyDescent="0.25">
      <c r="B4" s="20" t="s">
        <v>1</v>
      </c>
      <c r="C4" s="20"/>
      <c r="D4" s="4"/>
      <c r="E4" s="4"/>
      <c r="F4" s="4"/>
    </row>
    <row r="5" spans="2:12" ht="18.75" x14ac:dyDescent="0.3">
      <c r="B5" s="17" t="s">
        <v>2</v>
      </c>
      <c r="C5" s="17"/>
    </row>
    <row r="6" spans="2:12" x14ac:dyDescent="0.25">
      <c r="B6" s="5" t="s">
        <v>3</v>
      </c>
      <c r="C6" s="6">
        <v>600000</v>
      </c>
    </row>
    <row r="7" spans="2:12" x14ac:dyDescent="0.25">
      <c r="B7" s="5" t="s">
        <v>14</v>
      </c>
      <c r="C7" s="9">
        <v>420</v>
      </c>
    </row>
    <row r="8" spans="2:12" x14ac:dyDescent="0.25">
      <c r="B8" s="5" t="s">
        <v>15</v>
      </c>
      <c r="C8" s="8">
        <v>5.0000000000000001E-3</v>
      </c>
      <c r="D8" s="16"/>
      <c r="E8" s="16"/>
      <c r="F8" s="16"/>
      <c r="G8" s="16"/>
      <c r="H8" s="16"/>
      <c r="I8" s="16"/>
      <c r="J8" s="16"/>
      <c r="K8" s="16"/>
      <c r="L8" s="16"/>
    </row>
    <row r="9" spans="2:12" x14ac:dyDescent="0.25">
      <c r="B9" s="5" t="s">
        <v>9</v>
      </c>
      <c r="C9" s="13">
        <f>-PMT(C8,C7,C6)</f>
        <v>3421.138248612458</v>
      </c>
      <c r="D9" s="21"/>
    </row>
    <row r="10" spans="2:12" x14ac:dyDescent="0.25">
      <c r="B10" s="14" t="s">
        <v>16</v>
      </c>
      <c r="C10" s="13">
        <f>C9*C7</f>
        <v>1436878.0644172323</v>
      </c>
      <c r="D10" s="21"/>
    </row>
    <row r="13" spans="2:12" s="12" customFormat="1" ht="18.75" x14ac:dyDescent="0.3">
      <c r="B13" s="17" t="s">
        <v>8</v>
      </c>
      <c r="C13" s="17"/>
    </row>
    <row r="14" spans="2:12" x14ac:dyDescent="0.25">
      <c r="B14" s="5" t="s">
        <v>4</v>
      </c>
      <c r="C14" s="7">
        <v>2500</v>
      </c>
    </row>
    <row r="15" spans="2:12" x14ac:dyDescent="0.25">
      <c r="B15" s="5" t="s">
        <v>6</v>
      </c>
      <c r="C15" s="8">
        <f>C14/C6</f>
        <v>4.1666666666666666E-3</v>
      </c>
      <c r="D15" s="10" t="s">
        <v>7</v>
      </c>
      <c r="E15" s="11"/>
      <c r="F15" s="11"/>
      <c r="G15" s="11"/>
      <c r="H15" s="11"/>
      <c r="I15" s="11"/>
      <c r="J15" s="11"/>
      <c r="K15" s="11"/>
      <c r="L15" s="11"/>
    </row>
    <row r="16" spans="2:12" x14ac:dyDescent="0.25">
      <c r="B16" s="5" t="s">
        <v>10</v>
      </c>
      <c r="C16" s="13">
        <f>C9-C14</f>
        <v>921.13824861245803</v>
      </c>
    </row>
    <row r="17" spans="2:13" x14ac:dyDescent="0.25">
      <c r="B17" s="5" t="s">
        <v>5</v>
      </c>
      <c r="C17" s="8">
        <v>6.0000000000000001E-3</v>
      </c>
    </row>
    <row r="18" spans="2:13" x14ac:dyDescent="0.25">
      <c r="B18" s="5" t="s">
        <v>11</v>
      </c>
      <c r="C18" s="13">
        <f>-FV(C17,C7,C16)</f>
        <v>1740239.2644678759</v>
      </c>
    </row>
    <row r="19" spans="2:13" x14ac:dyDescent="0.25">
      <c r="B19" s="5" t="s">
        <v>12</v>
      </c>
      <c r="C19" s="13">
        <f>C18*C17</f>
        <v>10441.435586807256</v>
      </c>
      <c r="E19" s="16"/>
      <c r="F19" s="16"/>
      <c r="G19" s="16"/>
      <c r="H19" s="16"/>
      <c r="I19" s="16"/>
      <c r="J19" s="16"/>
      <c r="K19" s="16"/>
      <c r="L19" s="16"/>
      <c r="M19" s="16"/>
    </row>
    <row r="20" spans="2:13" x14ac:dyDescent="0.25">
      <c r="B20" s="14" t="s">
        <v>13</v>
      </c>
      <c r="C20" s="15">
        <f>NPER(C17,C16,,-C6)</f>
        <v>265.9461503859423</v>
      </c>
    </row>
  </sheetData>
  <mergeCells count="7">
    <mergeCell ref="B4:C4"/>
    <mergeCell ref="B5:C5"/>
    <mergeCell ref="D8:L8"/>
    <mergeCell ref="B13:C13"/>
    <mergeCell ref="E19:M19"/>
    <mergeCell ref="E1:I1"/>
    <mergeCell ref="J1:K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Imóvel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Cinthia Cerqueira</dc:creator>
  <dc:description/>
  <cp:lastModifiedBy>Alexandre Cerqueira</cp:lastModifiedBy>
  <cp:revision>8</cp:revision>
  <dcterms:created xsi:type="dcterms:W3CDTF">2015-04-24T13:18:20Z</dcterms:created>
  <dcterms:modified xsi:type="dcterms:W3CDTF">2018-05-08T20:58:54Z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